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.balci\Desktop\İLAN\21 AĞUSTOS 2023-32286\ÖN DEĞERLENDİRME\"/>
    </mc:Choice>
  </mc:AlternateContent>
  <xr:revisionPtr revIDLastSave="0" documentId="13_ncr:1_{09F0F6E2-4488-404E-B79F-7BE99C318B33}" xr6:coauthVersionLast="47" xr6:coauthVersionMax="47" xr10:uidLastSave="{00000000-0000-0000-0000-000000000000}"/>
  <bookViews>
    <workbookView xWindow="-120" yWindow="-120" windowWidth="29040" windowHeight="15840" xr2:uid="{FE62076B-2ADD-44E8-8856-30AF770763BB}"/>
  </bookViews>
  <sheets>
    <sheet name="Sayfa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F27" i="1"/>
  <c r="D27" i="1"/>
  <c r="C27" i="1"/>
  <c r="H26" i="1"/>
  <c r="F26" i="1"/>
  <c r="I26" i="1" s="1"/>
  <c r="D26" i="1"/>
  <c r="C26" i="1"/>
  <c r="I25" i="1"/>
  <c r="H25" i="1"/>
  <c r="F25" i="1"/>
  <c r="D25" i="1"/>
  <c r="C25" i="1"/>
  <c r="H24" i="1"/>
  <c r="I24" i="1" s="1"/>
  <c r="F24" i="1"/>
  <c r="D24" i="1"/>
  <c r="C24" i="1"/>
  <c r="H23" i="1"/>
  <c r="F23" i="1"/>
  <c r="I23" i="1" s="1"/>
  <c r="D23" i="1"/>
  <c r="C23" i="1"/>
  <c r="H22" i="1"/>
  <c r="F22" i="1"/>
  <c r="I22" i="1" s="1"/>
  <c r="D22" i="1"/>
  <c r="C22" i="1"/>
  <c r="H21" i="1"/>
  <c r="F21" i="1"/>
  <c r="I21" i="1" s="1"/>
  <c r="D21" i="1"/>
  <c r="C21" i="1"/>
  <c r="H20" i="1"/>
  <c r="F20" i="1"/>
  <c r="I20" i="1" s="1"/>
  <c r="D20" i="1"/>
  <c r="C20" i="1"/>
  <c r="I19" i="1"/>
  <c r="H19" i="1"/>
  <c r="F19" i="1"/>
  <c r="D19" i="1"/>
  <c r="C19" i="1"/>
  <c r="H18" i="1"/>
  <c r="I18" i="1" s="1"/>
  <c r="F18" i="1"/>
  <c r="D18" i="1"/>
  <c r="C18" i="1"/>
  <c r="H17" i="1"/>
  <c r="F17" i="1"/>
  <c r="I17" i="1" s="1"/>
  <c r="D17" i="1"/>
  <c r="C17" i="1"/>
  <c r="H16" i="1"/>
  <c r="F16" i="1"/>
  <c r="I16" i="1" s="1"/>
  <c r="D16" i="1"/>
  <c r="C16" i="1"/>
  <c r="I15" i="1"/>
  <c r="H15" i="1"/>
  <c r="F15" i="1"/>
  <c r="D15" i="1"/>
  <c r="C15" i="1"/>
  <c r="H14" i="1"/>
  <c r="I14" i="1" s="1"/>
  <c r="F14" i="1"/>
  <c r="D14" i="1"/>
  <c r="C14" i="1"/>
</calcChain>
</file>

<file path=xl/sharedStrings.xml><?xml version="1.0" encoding="utf-8"?>
<sst xmlns="http://schemas.openxmlformats.org/spreadsheetml/2006/main" count="47" uniqueCount="35">
  <si>
    <t>LOKMAN HEKİM ÜNİVERSİTESİ</t>
  </si>
  <si>
    <t>ÖN DEĞERLENDİRME TUTANAĞI</t>
  </si>
  <si>
    <t>İlan Tarihi</t>
  </si>
  <si>
    <t>: 21.08.2023</t>
  </si>
  <si>
    <t>İlan Resmi Gazete Sayısı</t>
  </si>
  <si>
    <t>: 32286</t>
  </si>
  <si>
    <t>İlana Çıkılan Kadro Yeri</t>
  </si>
  <si>
    <t>: Eczacılık Fakültesi Farmasötik Teknoloji Ana Bilim Dalı</t>
  </si>
  <si>
    <t>Kadro Unvanı</t>
  </si>
  <si>
    <t>: Araştırma Görevlisi</t>
  </si>
  <si>
    <t>Kadro Adedi</t>
  </si>
  <si>
    <t>: 1</t>
  </si>
  <si>
    <t>Giriş Sınav Tarihi / Saati / Yeri</t>
  </si>
  <si>
    <t>: 11 Eylül 2023 / 09:30 / A Blok 7.Kat 702 Nolu Toplantı Salonu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</si>
  <si>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</si>
  <si>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</si>
  <si>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</si>
  <si>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</si>
  <si>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</si>
  <si>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</si>
  <si>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</si>
  <si>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</si>
  <si>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Yüzlük Sistem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</si>
  <si>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</si>
  <si>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</si>
  <si>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</si>
  <si>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</si>
  <si>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</si>
  <si>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</si>
  <si>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</si>
  <si>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</si>
  <si>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Sınava Girmeye Hak Kazandı</t>
  </si>
  <si>
    <t>Sınava Girmeye Hak Kazanamadı</t>
  </si>
  <si>
    <t>Ret Edilmiştir. Dil Puanı Yok.</t>
  </si>
  <si>
    <t>Öğretim Üyesi Dışındaki Öğretim Elemanı Kadrolarına  Yapılacak Atamalarda Uygulanacak Merkezi Sınav ile Giriş Sınavlarına İlişkin Usul ve Esaslar Hakkında Yönetmelik Uyarınca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</si>
</sst>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00"/>
    <numFmt numFmtId="166" formatCode="0.000"/>
  </numFmts>
  <fonts count="13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0"/>
      <color indexed="10"/>
      <name val="Arial Tur"/>
      <charset val="162"/>
    </font>
    <font>
      <b/>
      <sz val="10"/>
      <name val="Arial Tur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hmet.balci\Downloads\Farmas&#246;tik%20Tekonoloji%20ABD%20Ara&#351;t&#305;rma%20G&#246;revlisi%20&#304;lan%20G&#220;NCEL.xls" TargetMode="External"/><Relationship Id="rId1" Type="http://schemas.openxmlformats.org/officeDocument/2006/relationships/externalLinkPath" Target="/Users/ahmet.balci/Downloads/Farmas&#246;tik%20Tekonoloji%20ABD%20Ara&#351;t&#305;rma%20G&#246;revlisi%20&#304;lan%20G&#220;N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 Değerlendirme"/>
      <sheetName val=" Farmasötik Teknoloji ABD"/>
    </sheetNames>
    <sheetDataSet>
      <sheetData sheetId="0">
        <row r="14">
          <cell r="C14">
            <v>26120568572</v>
          </cell>
          <cell r="D14" t="str">
            <v>OSMAN DOĞAN</v>
          </cell>
        </row>
        <row r="15">
          <cell r="C15">
            <v>39118957586</v>
          </cell>
          <cell r="D15" t="str">
            <v>NAZLI EDA YAYVAN</v>
          </cell>
        </row>
        <row r="16">
          <cell r="C16">
            <v>57514265364</v>
          </cell>
          <cell r="D16" t="str">
            <v>NİLSU TUNCEL</v>
          </cell>
        </row>
        <row r="17">
          <cell r="C17">
            <v>35671163440</v>
          </cell>
          <cell r="D17" t="str">
            <v>AHMET CESUR</v>
          </cell>
        </row>
        <row r="18">
          <cell r="C18">
            <v>15820082792</v>
          </cell>
          <cell r="D18" t="str">
            <v>MUHAMMET ENES KESKİN</v>
          </cell>
        </row>
        <row r="19">
          <cell r="C19">
            <v>47668874178</v>
          </cell>
          <cell r="D19" t="str">
            <v>AZİZE ELİF DURGUT</v>
          </cell>
        </row>
        <row r="20">
          <cell r="C20">
            <v>32663434786</v>
          </cell>
          <cell r="D20" t="str">
            <v>BÜŞRA ÖRENLİ</v>
          </cell>
        </row>
        <row r="21">
          <cell r="C21">
            <v>30829819156</v>
          </cell>
          <cell r="D21" t="str">
            <v>NERMİN BÜŞRA KALE</v>
          </cell>
        </row>
        <row r="22">
          <cell r="C22">
            <v>19337061370</v>
          </cell>
          <cell r="D22" t="str">
            <v>FURKAN ENES YILDIRIMHAN</v>
          </cell>
        </row>
        <row r="23">
          <cell r="C23">
            <v>68425165186</v>
          </cell>
          <cell r="D23" t="str">
            <v>BURCU KİRAZ</v>
          </cell>
        </row>
        <row r="24">
          <cell r="C24">
            <v>13382396364</v>
          </cell>
          <cell r="D24" t="str">
            <v>MERVE YILDIZ</v>
          </cell>
        </row>
        <row r="25">
          <cell r="C25">
            <v>41635255786</v>
          </cell>
          <cell r="D25" t="str">
            <v>SONGÜL TAŞKIN</v>
          </cell>
        </row>
        <row r="26">
          <cell r="C26">
            <v>41554511062</v>
          </cell>
          <cell r="D26" t="str">
            <v>MÜZEYYEN BUDAK</v>
          </cell>
        </row>
        <row r="27">
          <cell r="C27">
            <v>44851775472</v>
          </cell>
          <cell r="D27" t="str">
            <v>BERRA NUR İKİZ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7F56-F3F7-41EE-9F1D-65ACCFE9B731}">
  <dimension ref="A1:L27"/>
  <sheetViews>
    <sheetView tabSelected="1" workbookViewId="0">
      <selection activeCell="G31" sqref="G31"/>
    </sheetView>
  </sheetViews>
  <sheetFormatPr defaultRowHeight="15" x14ac:dyDescent="0.25"/>
  <cols>
    <col min="1" max="1" width="5.140625" style="1" customWidth="1"/>
    <col min="2" max="2" width="15.42578125" style="1" customWidth="1"/>
    <col min="3" max="3" width="16.42578125" style="1" customWidth="1"/>
    <col min="4" max="4" width="23" style="3" customWidth="1"/>
    <col min="5" max="8" width="12" style="4" customWidth="1"/>
    <col min="9" max="9" width="17" style="4" customWidth="1"/>
    <col min="10" max="10" width="28.42578125" style="4" customWidth="1"/>
    <col min="11" max="11" width="11.140625" style="1" customWidth="1"/>
    <col min="12" max="256" width="9.140625" style="1"/>
    <col min="257" max="257" width="5.140625" style="1" customWidth="1"/>
    <col min="258" max="258" width="15.42578125" style="1" customWidth="1"/>
    <col min="259" max="259" width="24.140625" style="1" customWidth="1"/>
    <col min="260" max="260" width="31.7109375" style="1" customWidth="1"/>
    <col min="261" max="264" width="12" style="1" customWidth="1"/>
    <col min="265" max="265" width="17" style="1" customWidth="1"/>
    <col min="266" max="266" width="28.42578125" style="1" customWidth="1"/>
    <col min="267" max="267" width="11.140625" style="1" customWidth="1"/>
    <col min="268" max="512" width="9.140625" style="1"/>
    <col min="513" max="513" width="5.140625" style="1" customWidth="1"/>
    <col min="514" max="514" width="15.42578125" style="1" customWidth="1"/>
    <col min="515" max="515" width="24.140625" style="1" customWidth="1"/>
    <col min="516" max="516" width="31.7109375" style="1" customWidth="1"/>
    <col min="517" max="520" width="12" style="1" customWidth="1"/>
    <col min="521" max="521" width="17" style="1" customWidth="1"/>
    <col min="522" max="522" width="28.42578125" style="1" customWidth="1"/>
    <col min="523" max="523" width="11.140625" style="1" customWidth="1"/>
    <col min="524" max="768" width="9.140625" style="1"/>
    <col min="769" max="769" width="5.140625" style="1" customWidth="1"/>
    <col min="770" max="770" width="15.42578125" style="1" customWidth="1"/>
    <col min="771" max="771" width="24.140625" style="1" customWidth="1"/>
    <col min="772" max="772" width="31.7109375" style="1" customWidth="1"/>
    <col min="773" max="776" width="12" style="1" customWidth="1"/>
    <col min="777" max="777" width="17" style="1" customWidth="1"/>
    <col min="778" max="778" width="28.42578125" style="1" customWidth="1"/>
    <col min="779" max="779" width="11.140625" style="1" customWidth="1"/>
    <col min="780" max="1024" width="9.140625" style="1"/>
    <col min="1025" max="1025" width="5.140625" style="1" customWidth="1"/>
    <col min="1026" max="1026" width="15.42578125" style="1" customWidth="1"/>
    <col min="1027" max="1027" width="24.140625" style="1" customWidth="1"/>
    <col min="1028" max="1028" width="31.7109375" style="1" customWidth="1"/>
    <col min="1029" max="1032" width="12" style="1" customWidth="1"/>
    <col min="1033" max="1033" width="17" style="1" customWidth="1"/>
    <col min="1034" max="1034" width="28.42578125" style="1" customWidth="1"/>
    <col min="1035" max="1035" width="11.140625" style="1" customWidth="1"/>
    <col min="1036" max="1280" width="9.140625" style="1"/>
    <col min="1281" max="1281" width="5.140625" style="1" customWidth="1"/>
    <col min="1282" max="1282" width="15.42578125" style="1" customWidth="1"/>
    <col min="1283" max="1283" width="24.140625" style="1" customWidth="1"/>
    <col min="1284" max="1284" width="31.7109375" style="1" customWidth="1"/>
    <col min="1285" max="1288" width="12" style="1" customWidth="1"/>
    <col min="1289" max="1289" width="17" style="1" customWidth="1"/>
    <col min="1290" max="1290" width="28.42578125" style="1" customWidth="1"/>
    <col min="1291" max="1291" width="11.140625" style="1" customWidth="1"/>
    <col min="1292" max="1536" width="9.140625" style="1"/>
    <col min="1537" max="1537" width="5.140625" style="1" customWidth="1"/>
    <col min="1538" max="1538" width="15.42578125" style="1" customWidth="1"/>
    <col min="1539" max="1539" width="24.140625" style="1" customWidth="1"/>
    <col min="1540" max="1540" width="31.7109375" style="1" customWidth="1"/>
    <col min="1541" max="1544" width="12" style="1" customWidth="1"/>
    <col min="1545" max="1545" width="17" style="1" customWidth="1"/>
    <col min="1546" max="1546" width="28.42578125" style="1" customWidth="1"/>
    <col min="1547" max="1547" width="11.140625" style="1" customWidth="1"/>
    <col min="1548" max="1792" width="9.140625" style="1"/>
    <col min="1793" max="1793" width="5.140625" style="1" customWidth="1"/>
    <col min="1794" max="1794" width="15.42578125" style="1" customWidth="1"/>
    <col min="1795" max="1795" width="24.140625" style="1" customWidth="1"/>
    <col min="1796" max="1796" width="31.7109375" style="1" customWidth="1"/>
    <col min="1797" max="1800" width="12" style="1" customWidth="1"/>
    <col min="1801" max="1801" width="17" style="1" customWidth="1"/>
    <col min="1802" max="1802" width="28.42578125" style="1" customWidth="1"/>
    <col min="1803" max="1803" width="11.140625" style="1" customWidth="1"/>
    <col min="1804" max="2048" width="9.140625" style="1"/>
    <col min="2049" max="2049" width="5.140625" style="1" customWidth="1"/>
    <col min="2050" max="2050" width="15.42578125" style="1" customWidth="1"/>
    <col min="2051" max="2051" width="24.140625" style="1" customWidth="1"/>
    <col min="2052" max="2052" width="31.7109375" style="1" customWidth="1"/>
    <col min="2053" max="2056" width="12" style="1" customWidth="1"/>
    <col min="2057" max="2057" width="17" style="1" customWidth="1"/>
    <col min="2058" max="2058" width="28.42578125" style="1" customWidth="1"/>
    <col min="2059" max="2059" width="11.140625" style="1" customWidth="1"/>
    <col min="2060" max="2304" width="9.140625" style="1"/>
    <col min="2305" max="2305" width="5.140625" style="1" customWidth="1"/>
    <col min="2306" max="2306" width="15.42578125" style="1" customWidth="1"/>
    <col min="2307" max="2307" width="24.140625" style="1" customWidth="1"/>
    <col min="2308" max="2308" width="31.7109375" style="1" customWidth="1"/>
    <col min="2309" max="2312" width="12" style="1" customWidth="1"/>
    <col min="2313" max="2313" width="17" style="1" customWidth="1"/>
    <col min="2314" max="2314" width="28.42578125" style="1" customWidth="1"/>
    <col min="2315" max="2315" width="11.140625" style="1" customWidth="1"/>
    <col min="2316" max="2560" width="9.140625" style="1"/>
    <col min="2561" max="2561" width="5.140625" style="1" customWidth="1"/>
    <col min="2562" max="2562" width="15.42578125" style="1" customWidth="1"/>
    <col min="2563" max="2563" width="24.140625" style="1" customWidth="1"/>
    <col min="2564" max="2564" width="31.7109375" style="1" customWidth="1"/>
    <col min="2565" max="2568" width="12" style="1" customWidth="1"/>
    <col min="2569" max="2569" width="17" style="1" customWidth="1"/>
    <col min="2570" max="2570" width="28.42578125" style="1" customWidth="1"/>
    <col min="2571" max="2571" width="11.140625" style="1" customWidth="1"/>
    <col min="2572" max="2816" width="9.140625" style="1"/>
    <col min="2817" max="2817" width="5.140625" style="1" customWidth="1"/>
    <col min="2818" max="2818" width="15.42578125" style="1" customWidth="1"/>
    <col min="2819" max="2819" width="24.140625" style="1" customWidth="1"/>
    <col min="2820" max="2820" width="31.7109375" style="1" customWidth="1"/>
    <col min="2821" max="2824" width="12" style="1" customWidth="1"/>
    <col min="2825" max="2825" width="17" style="1" customWidth="1"/>
    <col min="2826" max="2826" width="28.42578125" style="1" customWidth="1"/>
    <col min="2827" max="2827" width="11.140625" style="1" customWidth="1"/>
    <col min="2828" max="3072" width="9.140625" style="1"/>
    <col min="3073" max="3073" width="5.140625" style="1" customWidth="1"/>
    <col min="3074" max="3074" width="15.42578125" style="1" customWidth="1"/>
    <col min="3075" max="3075" width="24.140625" style="1" customWidth="1"/>
    <col min="3076" max="3076" width="31.7109375" style="1" customWidth="1"/>
    <col min="3077" max="3080" width="12" style="1" customWidth="1"/>
    <col min="3081" max="3081" width="17" style="1" customWidth="1"/>
    <col min="3082" max="3082" width="28.42578125" style="1" customWidth="1"/>
    <col min="3083" max="3083" width="11.140625" style="1" customWidth="1"/>
    <col min="3084" max="3328" width="9.140625" style="1"/>
    <col min="3329" max="3329" width="5.140625" style="1" customWidth="1"/>
    <col min="3330" max="3330" width="15.42578125" style="1" customWidth="1"/>
    <col min="3331" max="3331" width="24.140625" style="1" customWidth="1"/>
    <col min="3332" max="3332" width="31.7109375" style="1" customWidth="1"/>
    <col min="3333" max="3336" width="12" style="1" customWidth="1"/>
    <col min="3337" max="3337" width="17" style="1" customWidth="1"/>
    <col min="3338" max="3338" width="28.42578125" style="1" customWidth="1"/>
    <col min="3339" max="3339" width="11.140625" style="1" customWidth="1"/>
    <col min="3340" max="3584" width="9.140625" style="1"/>
    <col min="3585" max="3585" width="5.140625" style="1" customWidth="1"/>
    <col min="3586" max="3586" width="15.42578125" style="1" customWidth="1"/>
    <col min="3587" max="3587" width="24.140625" style="1" customWidth="1"/>
    <col min="3588" max="3588" width="31.7109375" style="1" customWidth="1"/>
    <col min="3589" max="3592" width="12" style="1" customWidth="1"/>
    <col min="3593" max="3593" width="17" style="1" customWidth="1"/>
    <col min="3594" max="3594" width="28.42578125" style="1" customWidth="1"/>
    <col min="3595" max="3595" width="11.140625" style="1" customWidth="1"/>
    <col min="3596" max="3840" width="9.140625" style="1"/>
    <col min="3841" max="3841" width="5.140625" style="1" customWidth="1"/>
    <col min="3842" max="3842" width="15.42578125" style="1" customWidth="1"/>
    <col min="3843" max="3843" width="24.140625" style="1" customWidth="1"/>
    <col min="3844" max="3844" width="31.7109375" style="1" customWidth="1"/>
    <col min="3845" max="3848" width="12" style="1" customWidth="1"/>
    <col min="3849" max="3849" width="17" style="1" customWidth="1"/>
    <col min="3850" max="3850" width="28.42578125" style="1" customWidth="1"/>
    <col min="3851" max="3851" width="11.140625" style="1" customWidth="1"/>
    <col min="3852" max="4096" width="9.140625" style="1"/>
    <col min="4097" max="4097" width="5.140625" style="1" customWidth="1"/>
    <col min="4098" max="4098" width="15.42578125" style="1" customWidth="1"/>
    <col min="4099" max="4099" width="24.140625" style="1" customWidth="1"/>
    <col min="4100" max="4100" width="31.7109375" style="1" customWidth="1"/>
    <col min="4101" max="4104" width="12" style="1" customWidth="1"/>
    <col min="4105" max="4105" width="17" style="1" customWidth="1"/>
    <col min="4106" max="4106" width="28.42578125" style="1" customWidth="1"/>
    <col min="4107" max="4107" width="11.140625" style="1" customWidth="1"/>
    <col min="4108" max="4352" width="9.140625" style="1"/>
    <col min="4353" max="4353" width="5.140625" style="1" customWidth="1"/>
    <col min="4354" max="4354" width="15.42578125" style="1" customWidth="1"/>
    <col min="4355" max="4355" width="24.140625" style="1" customWidth="1"/>
    <col min="4356" max="4356" width="31.7109375" style="1" customWidth="1"/>
    <col min="4357" max="4360" width="12" style="1" customWidth="1"/>
    <col min="4361" max="4361" width="17" style="1" customWidth="1"/>
    <col min="4362" max="4362" width="28.42578125" style="1" customWidth="1"/>
    <col min="4363" max="4363" width="11.140625" style="1" customWidth="1"/>
    <col min="4364" max="4608" width="9.140625" style="1"/>
    <col min="4609" max="4609" width="5.140625" style="1" customWidth="1"/>
    <col min="4610" max="4610" width="15.42578125" style="1" customWidth="1"/>
    <col min="4611" max="4611" width="24.140625" style="1" customWidth="1"/>
    <col min="4612" max="4612" width="31.7109375" style="1" customWidth="1"/>
    <col min="4613" max="4616" width="12" style="1" customWidth="1"/>
    <col min="4617" max="4617" width="17" style="1" customWidth="1"/>
    <col min="4618" max="4618" width="28.42578125" style="1" customWidth="1"/>
    <col min="4619" max="4619" width="11.140625" style="1" customWidth="1"/>
    <col min="4620" max="4864" width="9.140625" style="1"/>
    <col min="4865" max="4865" width="5.140625" style="1" customWidth="1"/>
    <col min="4866" max="4866" width="15.42578125" style="1" customWidth="1"/>
    <col min="4867" max="4867" width="24.140625" style="1" customWidth="1"/>
    <col min="4868" max="4868" width="31.7109375" style="1" customWidth="1"/>
    <col min="4869" max="4872" width="12" style="1" customWidth="1"/>
    <col min="4873" max="4873" width="17" style="1" customWidth="1"/>
    <col min="4874" max="4874" width="28.42578125" style="1" customWidth="1"/>
    <col min="4875" max="4875" width="11.140625" style="1" customWidth="1"/>
    <col min="4876" max="5120" width="9.140625" style="1"/>
    <col min="5121" max="5121" width="5.140625" style="1" customWidth="1"/>
    <col min="5122" max="5122" width="15.42578125" style="1" customWidth="1"/>
    <col min="5123" max="5123" width="24.140625" style="1" customWidth="1"/>
    <col min="5124" max="5124" width="31.7109375" style="1" customWidth="1"/>
    <col min="5125" max="5128" width="12" style="1" customWidth="1"/>
    <col min="5129" max="5129" width="17" style="1" customWidth="1"/>
    <col min="5130" max="5130" width="28.42578125" style="1" customWidth="1"/>
    <col min="5131" max="5131" width="11.140625" style="1" customWidth="1"/>
    <col min="5132" max="5376" width="9.140625" style="1"/>
    <col min="5377" max="5377" width="5.140625" style="1" customWidth="1"/>
    <col min="5378" max="5378" width="15.42578125" style="1" customWidth="1"/>
    <col min="5379" max="5379" width="24.140625" style="1" customWidth="1"/>
    <col min="5380" max="5380" width="31.7109375" style="1" customWidth="1"/>
    <col min="5381" max="5384" width="12" style="1" customWidth="1"/>
    <col min="5385" max="5385" width="17" style="1" customWidth="1"/>
    <col min="5386" max="5386" width="28.42578125" style="1" customWidth="1"/>
    <col min="5387" max="5387" width="11.140625" style="1" customWidth="1"/>
    <col min="5388" max="5632" width="9.140625" style="1"/>
    <col min="5633" max="5633" width="5.140625" style="1" customWidth="1"/>
    <col min="5634" max="5634" width="15.42578125" style="1" customWidth="1"/>
    <col min="5635" max="5635" width="24.140625" style="1" customWidth="1"/>
    <col min="5636" max="5636" width="31.7109375" style="1" customWidth="1"/>
    <col min="5637" max="5640" width="12" style="1" customWidth="1"/>
    <col min="5641" max="5641" width="17" style="1" customWidth="1"/>
    <col min="5642" max="5642" width="28.42578125" style="1" customWidth="1"/>
    <col min="5643" max="5643" width="11.140625" style="1" customWidth="1"/>
    <col min="5644" max="5888" width="9.140625" style="1"/>
    <col min="5889" max="5889" width="5.140625" style="1" customWidth="1"/>
    <col min="5890" max="5890" width="15.42578125" style="1" customWidth="1"/>
    <col min="5891" max="5891" width="24.140625" style="1" customWidth="1"/>
    <col min="5892" max="5892" width="31.7109375" style="1" customWidth="1"/>
    <col min="5893" max="5896" width="12" style="1" customWidth="1"/>
    <col min="5897" max="5897" width="17" style="1" customWidth="1"/>
    <col min="5898" max="5898" width="28.42578125" style="1" customWidth="1"/>
    <col min="5899" max="5899" width="11.140625" style="1" customWidth="1"/>
    <col min="5900" max="6144" width="9.140625" style="1"/>
    <col min="6145" max="6145" width="5.140625" style="1" customWidth="1"/>
    <col min="6146" max="6146" width="15.42578125" style="1" customWidth="1"/>
    <col min="6147" max="6147" width="24.140625" style="1" customWidth="1"/>
    <col min="6148" max="6148" width="31.7109375" style="1" customWidth="1"/>
    <col min="6149" max="6152" width="12" style="1" customWidth="1"/>
    <col min="6153" max="6153" width="17" style="1" customWidth="1"/>
    <col min="6154" max="6154" width="28.42578125" style="1" customWidth="1"/>
    <col min="6155" max="6155" width="11.140625" style="1" customWidth="1"/>
    <col min="6156" max="6400" width="9.140625" style="1"/>
    <col min="6401" max="6401" width="5.140625" style="1" customWidth="1"/>
    <col min="6402" max="6402" width="15.42578125" style="1" customWidth="1"/>
    <col min="6403" max="6403" width="24.140625" style="1" customWidth="1"/>
    <col min="6404" max="6404" width="31.7109375" style="1" customWidth="1"/>
    <col min="6405" max="6408" width="12" style="1" customWidth="1"/>
    <col min="6409" max="6409" width="17" style="1" customWidth="1"/>
    <col min="6410" max="6410" width="28.42578125" style="1" customWidth="1"/>
    <col min="6411" max="6411" width="11.140625" style="1" customWidth="1"/>
    <col min="6412" max="6656" width="9.140625" style="1"/>
    <col min="6657" max="6657" width="5.140625" style="1" customWidth="1"/>
    <col min="6658" max="6658" width="15.42578125" style="1" customWidth="1"/>
    <col min="6659" max="6659" width="24.140625" style="1" customWidth="1"/>
    <col min="6660" max="6660" width="31.7109375" style="1" customWidth="1"/>
    <col min="6661" max="6664" width="12" style="1" customWidth="1"/>
    <col min="6665" max="6665" width="17" style="1" customWidth="1"/>
    <col min="6666" max="6666" width="28.42578125" style="1" customWidth="1"/>
    <col min="6667" max="6667" width="11.140625" style="1" customWidth="1"/>
    <col min="6668" max="6912" width="9.140625" style="1"/>
    <col min="6913" max="6913" width="5.140625" style="1" customWidth="1"/>
    <col min="6914" max="6914" width="15.42578125" style="1" customWidth="1"/>
    <col min="6915" max="6915" width="24.140625" style="1" customWidth="1"/>
    <col min="6916" max="6916" width="31.7109375" style="1" customWidth="1"/>
    <col min="6917" max="6920" width="12" style="1" customWidth="1"/>
    <col min="6921" max="6921" width="17" style="1" customWidth="1"/>
    <col min="6922" max="6922" width="28.42578125" style="1" customWidth="1"/>
    <col min="6923" max="6923" width="11.140625" style="1" customWidth="1"/>
    <col min="6924" max="7168" width="9.140625" style="1"/>
    <col min="7169" max="7169" width="5.140625" style="1" customWidth="1"/>
    <col min="7170" max="7170" width="15.42578125" style="1" customWidth="1"/>
    <col min="7171" max="7171" width="24.140625" style="1" customWidth="1"/>
    <col min="7172" max="7172" width="31.7109375" style="1" customWidth="1"/>
    <col min="7173" max="7176" width="12" style="1" customWidth="1"/>
    <col min="7177" max="7177" width="17" style="1" customWidth="1"/>
    <col min="7178" max="7178" width="28.42578125" style="1" customWidth="1"/>
    <col min="7179" max="7179" width="11.140625" style="1" customWidth="1"/>
    <col min="7180" max="7424" width="9.140625" style="1"/>
    <col min="7425" max="7425" width="5.140625" style="1" customWidth="1"/>
    <col min="7426" max="7426" width="15.42578125" style="1" customWidth="1"/>
    <col min="7427" max="7427" width="24.140625" style="1" customWidth="1"/>
    <col min="7428" max="7428" width="31.7109375" style="1" customWidth="1"/>
    <col min="7429" max="7432" width="12" style="1" customWidth="1"/>
    <col min="7433" max="7433" width="17" style="1" customWidth="1"/>
    <col min="7434" max="7434" width="28.42578125" style="1" customWidth="1"/>
    <col min="7435" max="7435" width="11.140625" style="1" customWidth="1"/>
    <col min="7436" max="7680" width="9.140625" style="1"/>
    <col min="7681" max="7681" width="5.140625" style="1" customWidth="1"/>
    <col min="7682" max="7682" width="15.42578125" style="1" customWidth="1"/>
    <col min="7683" max="7683" width="24.140625" style="1" customWidth="1"/>
    <col min="7684" max="7684" width="31.7109375" style="1" customWidth="1"/>
    <col min="7685" max="7688" width="12" style="1" customWidth="1"/>
    <col min="7689" max="7689" width="17" style="1" customWidth="1"/>
    <col min="7690" max="7690" width="28.42578125" style="1" customWidth="1"/>
    <col min="7691" max="7691" width="11.140625" style="1" customWidth="1"/>
    <col min="7692" max="7936" width="9.140625" style="1"/>
    <col min="7937" max="7937" width="5.140625" style="1" customWidth="1"/>
    <col min="7938" max="7938" width="15.42578125" style="1" customWidth="1"/>
    <col min="7939" max="7939" width="24.140625" style="1" customWidth="1"/>
    <col min="7940" max="7940" width="31.7109375" style="1" customWidth="1"/>
    <col min="7941" max="7944" width="12" style="1" customWidth="1"/>
    <col min="7945" max="7945" width="17" style="1" customWidth="1"/>
    <col min="7946" max="7946" width="28.42578125" style="1" customWidth="1"/>
    <col min="7947" max="7947" width="11.140625" style="1" customWidth="1"/>
    <col min="7948" max="8192" width="9.140625" style="1"/>
    <col min="8193" max="8193" width="5.140625" style="1" customWidth="1"/>
    <col min="8194" max="8194" width="15.42578125" style="1" customWidth="1"/>
    <col min="8195" max="8195" width="24.140625" style="1" customWidth="1"/>
    <col min="8196" max="8196" width="31.7109375" style="1" customWidth="1"/>
    <col min="8197" max="8200" width="12" style="1" customWidth="1"/>
    <col min="8201" max="8201" width="17" style="1" customWidth="1"/>
    <col min="8202" max="8202" width="28.42578125" style="1" customWidth="1"/>
    <col min="8203" max="8203" width="11.140625" style="1" customWidth="1"/>
    <col min="8204" max="8448" width="9.140625" style="1"/>
    <col min="8449" max="8449" width="5.140625" style="1" customWidth="1"/>
    <col min="8450" max="8450" width="15.42578125" style="1" customWidth="1"/>
    <col min="8451" max="8451" width="24.140625" style="1" customWidth="1"/>
    <col min="8452" max="8452" width="31.7109375" style="1" customWidth="1"/>
    <col min="8453" max="8456" width="12" style="1" customWidth="1"/>
    <col min="8457" max="8457" width="17" style="1" customWidth="1"/>
    <col min="8458" max="8458" width="28.42578125" style="1" customWidth="1"/>
    <col min="8459" max="8459" width="11.140625" style="1" customWidth="1"/>
    <col min="8460" max="8704" width="9.140625" style="1"/>
    <col min="8705" max="8705" width="5.140625" style="1" customWidth="1"/>
    <col min="8706" max="8706" width="15.42578125" style="1" customWidth="1"/>
    <col min="8707" max="8707" width="24.140625" style="1" customWidth="1"/>
    <col min="8708" max="8708" width="31.7109375" style="1" customWidth="1"/>
    <col min="8709" max="8712" width="12" style="1" customWidth="1"/>
    <col min="8713" max="8713" width="17" style="1" customWidth="1"/>
    <col min="8714" max="8714" width="28.42578125" style="1" customWidth="1"/>
    <col min="8715" max="8715" width="11.140625" style="1" customWidth="1"/>
    <col min="8716" max="8960" width="9.140625" style="1"/>
    <col min="8961" max="8961" width="5.140625" style="1" customWidth="1"/>
    <col min="8962" max="8962" width="15.42578125" style="1" customWidth="1"/>
    <col min="8963" max="8963" width="24.140625" style="1" customWidth="1"/>
    <col min="8964" max="8964" width="31.7109375" style="1" customWidth="1"/>
    <col min="8965" max="8968" width="12" style="1" customWidth="1"/>
    <col min="8969" max="8969" width="17" style="1" customWidth="1"/>
    <col min="8970" max="8970" width="28.42578125" style="1" customWidth="1"/>
    <col min="8971" max="8971" width="11.140625" style="1" customWidth="1"/>
    <col min="8972" max="9216" width="9.140625" style="1"/>
    <col min="9217" max="9217" width="5.140625" style="1" customWidth="1"/>
    <col min="9218" max="9218" width="15.42578125" style="1" customWidth="1"/>
    <col min="9219" max="9219" width="24.140625" style="1" customWidth="1"/>
    <col min="9220" max="9220" width="31.7109375" style="1" customWidth="1"/>
    <col min="9221" max="9224" width="12" style="1" customWidth="1"/>
    <col min="9225" max="9225" width="17" style="1" customWidth="1"/>
    <col min="9226" max="9226" width="28.42578125" style="1" customWidth="1"/>
    <col min="9227" max="9227" width="11.140625" style="1" customWidth="1"/>
    <col min="9228" max="9472" width="9.140625" style="1"/>
    <col min="9473" max="9473" width="5.140625" style="1" customWidth="1"/>
    <col min="9474" max="9474" width="15.42578125" style="1" customWidth="1"/>
    <col min="9475" max="9475" width="24.140625" style="1" customWidth="1"/>
    <col min="9476" max="9476" width="31.7109375" style="1" customWidth="1"/>
    <col min="9477" max="9480" width="12" style="1" customWidth="1"/>
    <col min="9481" max="9481" width="17" style="1" customWidth="1"/>
    <col min="9482" max="9482" width="28.42578125" style="1" customWidth="1"/>
    <col min="9483" max="9483" width="11.140625" style="1" customWidth="1"/>
    <col min="9484" max="9728" width="9.140625" style="1"/>
    <col min="9729" max="9729" width="5.140625" style="1" customWidth="1"/>
    <col min="9730" max="9730" width="15.42578125" style="1" customWidth="1"/>
    <col min="9731" max="9731" width="24.140625" style="1" customWidth="1"/>
    <col min="9732" max="9732" width="31.7109375" style="1" customWidth="1"/>
    <col min="9733" max="9736" width="12" style="1" customWidth="1"/>
    <col min="9737" max="9737" width="17" style="1" customWidth="1"/>
    <col min="9738" max="9738" width="28.42578125" style="1" customWidth="1"/>
    <col min="9739" max="9739" width="11.140625" style="1" customWidth="1"/>
    <col min="9740" max="9984" width="9.140625" style="1"/>
    <col min="9985" max="9985" width="5.140625" style="1" customWidth="1"/>
    <col min="9986" max="9986" width="15.42578125" style="1" customWidth="1"/>
    <col min="9987" max="9987" width="24.140625" style="1" customWidth="1"/>
    <col min="9988" max="9988" width="31.7109375" style="1" customWidth="1"/>
    <col min="9989" max="9992" width="12" style="1" customWidth="1"/>
    <col min="9993" max="9993" width="17" style="1" customWidth="1"/>
    <col min="9994" max="9994" width="28.42578125" style="1" customWidth="1"/>
    <col min="9995" max="9995" width="11.140625" style="1" customWidth="1"/>
    <col min="9996" max="10240" width="9.140625" style="1"/>
    <col min="10241" max="10241" width="5.140625" style="1" customWidth="1"/>
    <col min="10242" max="10242" width="15.42578125" style="1" customWidth="1"/>
    <col min="10243" max="10243" width="24.140625" style="1" customWidth="1"/>
    <col min="10244" max="10244" width="31.7109375" style="1" customWidth="1"/>
    <col min="10245" max="10248" width="12" style="1" customWidth="1"/>
    <col min="10249" max="10249" width="17" style="1" customWidth="1"/>
    <col min="10250" max="10250" width="28.42578125" style="1" customWidth="1"/>
    <col min="10251" max="10251" width="11.140625" style="1" customWidth="1"/>
    <col min="10252" max="10496" width="9.140625" style="1"/>
    <col min="10497" max="10497" width="5.140625" style="1" customWidth="1"/>
    <col min="10498" max="10498" width="15.42578125" style="1" customWidth="1"/>
    <col min="10499" max="10499" width="24.140625" style="1" customWidth="1"/>
    <col min="10500" max="10500" width="31.7109375" style="1" customWidth="1"/>
    <col min="10501" max="10504" width="12" style="1" customWidth="1"/>
    <col min="10505" max="10505" width="17" style="1" customWidth="1"/>
    <col min="10506" max="10506" width="28.42578125" style="1" customWidth="1"/>
    <col min="10507" max="10507" width="11.140625" style="1" customWidth="1"/>
    <col min="10508" max="10752" width="9.140625" style="1"/>
    <col min="10753" max="10753" width="5.140625" style="1" customWidth="1"/>
    <col min="10754" max="10754" width="15.42578125" style="1" customWidth="1"/>
    <col min="10755" max="10755" width="24.140625" style="1" customWidth="1"/>
    <col min="10756" max="10756" width="31.7109375" style="1" customWidth="1"/>
    <col min="10757" max="10760" width="12" style="1" customWidth="1"/>
    <col min="10761" max="10761" width="17" style="1" customWidth="1"/>
    <col min="10762" max="10762" width="28.42578125" style="1" customWidth="1"/>
    <col min="10763" max="10763" width="11.140625" style="1" customWidth="1"/>
    <col min="10764" max="11008" width="9.140625" style="1"/>
    <col min="11009" max="11009" width="5.140625" style="1" customWidth="1"/>
    <col min="11010" max="11010" width="15.42578125" style="1" customWidth="1"/>
    <col min="11011" max="11011" width="24.140625" style="1" customWidth="1"/>
    <col min="11012" max="11012" width="31.7109375" style="1" customWidth="1"/>
    <col min="11013" max="11016" width="12" style="1" customWidth="1"/>
    <col min="11017" max="11017" width="17" style="1" customWidth="1"/>
    <col min="11018" max="11018" width="28.42578125" style="1" customWidth="1"/>
    <col min="11019" max="11019" width="11.140625" style="1" customWidth="1"/>
    <col min="11020" max="11264" width="9.140625" style="1"/>
    <col min="11265" max="11265" width="5.140625" style="1" customWidth="1"/>
    <col min="11266" max="11266" width="15.42578125" style="1" customWidth="1"/>
    <col min="11267" max="11267" width="24.140625" style="1" customWidth="1"/>
    <col min="11268" max="11268" width="31.7109375" style="1" customWidth="1"/>
    <col min="11269" max="11272" width="12" style="1" customWidth="1"/>
    <col min="11273" max="11273" width="17" style="1" customWidth="1"/>
    <col min="11274" max="11274" width="28.42578125" style="1" customWidth="1"/>
    <col min="11275" max="11275" width="11.140625" style="1" customWidth="1"/>
    <col min="11276" max="11520" width="9.140625" style="1"/>
    <col min="11521" max="11521" width="5.140625" style="1" customWidth="1"/>
    <col min="11522" max="11522" width="15.42578125" style="1" customWidth="1"/>
    <col min="11523" max="11523" width="24.140625" style="1" customWidth="1"/>
    <col min="11524" max="11524" width="31.7109375" style="1" customWidth="1"/>
    <col min="11525" max="11528" width="12" style="1" customWidth="1"/>
    <col min="11529" max="11529" width="17" style="1" customWidth="1"/>
    <col min="11530" max="11530" width="28.42578125" style="1" customWidth="1"/>
    <col min="11531" max="11531" width="11.140625" style="1" customWidth="1"/>
    <col min="11532" max="11776" width="9.140625" style="1"/>
    <col min="11777" max="11777" width="5.140625" style="1" customWidth="1"/>
    <col min="11778" max="11778" width="15.42578125" style="1" customWidth="1"/>
    <col min="11779" max="11779" width="24.140625" style="1" customWidth="1"/>
    <col min="11780" max="11780" width="31.7109375" style="1" customWidth="1"/>
    <col min="11781" max="11784" width="12" style="1" customWidth="1"/>
    <col min="11785" max="11785" width="17" style="1" customWidth="1"/>
    <col min="11786" max="11786" width="28.42578125" style="1" customWidth="1"/>
    <col min="11787" max="11787" width="11.140625" style="1" customWidth="1"/>
    <col min="11788" max="12032" width="9.140625" style="1"/>
    <col min="12033" max="12033" width="5.140625" style="1" customWidth="1"/>
    <col min="12034" max="12034" width="15.42578125" style="1" customWidth="1"/>
    <col min="12035" max="12035" width="24.140625" style="1" customWidth="1"/>
    <col min="12036" max="12036" width="31.7109375" style="1" customWidth="1"/>
    <col min="12037" max="12040" width="12" style="1" customWidth="1"/>
    <col min="12041" max="12041" width="17" style="1" customWidth="1"/>
    <col min="12042" max="12042" width="28.42578125" style="1" customWidth="1"/>
    <col min="12043" max="12043" width="11.140625" style="1" customWidth="1"/>
    <col min="12044" max="12288" width="9.140625" style="1"/>
    <col min="12289" max="12289" width="5.140625" style="1" customWidth="1"/>
    <col min="12290" max="12290" width="15.42578125" style="1" customWidth="1"/>
    <col min="12291" max="12291" width="24.140625" style="1" customWidth="1"/>
    <col min="12292" max="12292" width="31.7109375" style="1" customWidth="1"/>
    <col min="12293" max="12296" width="12" style="1" customWidth="1"/>
    <col min="12297" max="12297" width="17" style="1" customWidth="1"/>
    <col min="12298" max="12298" width="28.42578125" style="1" customWidth="1"/>
    <col min="12299" max="12299" width="11.140625" style="1" customWidth="1"/>
    <col min="12300" max="12544" width="9.140625" style="1"/>
    <col min="12545" max="12545" width="5.140625" style="1" customWidth="1"/>
    <col min="12546" max="12546" width="15.42578125" style="1" customWidth="1"/>
    <col min="12547" max="12547" width="24.140625" style="1" customWidth="1"/>
    <col min="12548" max="12548" width="31.7109375" style="1" customWidth="1"/>
    <col min="12549" max="12552" width="12" style="1" customWidth="1"/>
    <col min="12553" max="12553" width="17" style="1" customWidth="1"/>
    <col min="12554" max="12554" width="28.42578125" style="1" customWidth="1"/>
    <col min="12555" max="12555" width="11.140625" style="1" customWidth="1"/>
    <col min="12556" max="12800" width="9.140625" style="1"/>
    <col min="12801" max="12801" width="5.140625" style="1" customWidth="1"/>
    <col min="12802" max="12802" width="15.42578125" style="1" customWidth="1"/>
    <col min="12803" max="12803" width="24.140625" style="1" customWidth="1"/>
    <col min="12804" max="12804" width="31.7109375" style="1" customWidth="1"/>
    <col min="12805" max="12808" width="12" style="1" customWidth="1"/>
    <col min="12809" max="12809" width="17" style="1" customWidth="1"/>
    <col min="12810" max="12810" width="28.42578125" style="1" customWidth="1"/>
    <col min="12811" max="12811" width="11.140625" style="1" customWidth="1"/>
    <col min="12812" max="13056" width="9.140625" style="1"/>
    <col min="13057" max="13057" width="5.140625" style="1" customWidth="1"/>
    <col min="13058" max="13058" width="15.42578125" style="1" customWidth="1"/>
    <col min="13059" max="13059" width="24.140625" style="1" customWidth="1"/>
    <col min="13060" max="13060" width="31.7109375" style="1" customWidth="1"/>
    <col min="13061" max="13064" width="12" style="1" customWidth="1"/>
    <col min="13065" max="13065" width="17" style="1" customWidth="1"/>
    <col min="13066" max="13066" width="28.42578125" style="1" customWidth="1"/>
    <col min="13067" max="13067" width="11.140625" style="1" customWidth="1"/>
    <col min="13068" max="13312" width="9.140625" style="1"/>
    <col min="13313" max="13313" width="5.140625" style="1" customWidth="1"/>
    <col min="13314" max="13314" width="15.42578125" style="1" customWidth="1"/>
    <col min="13315" max="13315" width="24.140625" style="1" customWidth="1"/>
    <col min="13316" max="13316" width="31.7109375" style="1" customWidth="1"/>
    <col min="13317" max="13320" width="12" style="1" customWidth="1"/>
    <col min="13321" max="13321" width="17" style="1" customWidth="1"/>
    <col min="13322" max="13322" width="28.42578125" style="1" customWidth="1"/>
    <col min="13323" max="13323" width="11.140625" style="1" customWidth="1"/>
    <col min="13324" max="13568" width="9.140625" style="1"/>
    <col min="13569" max="13569" width="5.140625" style="1" customWidth="1"/>
    <col min="13570" max="13570" width="15.42578125" style="1" customWidth="1"/>
    <col min="13571" max="13571" width="24.140625" style="1" customWidth="1"/>
    <col min="13572" max="13572" width="31.7109375" style="1" customWidth="1"/>
    <col min="13573" max="13576" width="12" style="1" customWidth="1"/>
    <col min="13577" max="13577" width="17" style="1" customWidth="1"/>
    <col min="13578" max="13578" width="28.42578125" style="1" customWidth="1"/>
    <col min="13579" max="13579" width="11.140625" style="1" customWidth="1"/>
    <col min="13580" max="13824" width="9.140625" style="1"/>
    <col min="13825" max="13825" width="5.140625" style="1" customWidth="1"/>
    <col min="13826" max="13826" width="15.42578125" style="1" customWidth="1"/>
    <col min="13827" max="13827" width="24.140625" style="1" customWidth="1"/>
    <col min="13828" max="13828" width="31.7109375" style="1" customWidth="1"/>
    <col min="13829" max="13832" width="12" style="1" customWidth="1"/>
    <col min="13833" max="13833" width="17" style="1" customWidth="1"/>
    <col min="13834" max="13834" width="28.42578125" style="1" customWidth="1"/>
    <col min="13835" max="13835" width="11.140625" style="1" customWidth="1"/>
    <col min="13836" max="14080" width="9.140625" style="1"/>
    <col min="14081" max="14081" width="5.140625" style="1" customWidth="1"/>
    <col min="14082" max="14082" width="15.42578125" style="1" customWidth="1"/>
    <col min="14083" max="14083" width="24.140625" style="1" customWidth="1"/>
    <col min="14084" max="14084" width="31.7109375" style="1" customWidth="1"/>
    <col min="14085" max="14088" width="12" style="1" customWidth="1"/>
    <col min="14089" max="14089" width="17" style="1" customWidth="1"/>
    <col min="14090" max="14090" width="28.42578125" style="1" customWidth="1"/>
    <col min="14091" max="14091" width="11.140625" style="1" customWidth="1"/>
    <col min="14092" max="14336" width="9.140625" style="1"/>
    <col min="14337" max="14337" width="5.140625" style="1" customWidth="1"/>
    <col min="14338" max="14338" width="15.42578125" style="1" customWidth="1"/>
    <col min="14339" max="14339" width="24.140625" style="1" customWidth="1"/>
    <col min="14340" max="14340" width="31.7109375" style="1" customWidth="1"/>
    <col min="14341" max="14344" width="12" style="1" customWidth="1"/>
    <col min="14345" max="14345" width="17" style="1" customWidth="1"/>
    <col min="14346" max="14346" width="28.42578125" style="1" customWidth="1"/>
    <col min="14347" max="14347" width="11.140625" style="1" customWidth="1"/>
    <col min="14348" max="14592" width="9.140625" style="1"/>
    <col min="14593" max="14593" width="5.140625" style="1" customWidth="1"/>
    <col min="14594" max="14594" width="15.42578125" style="1" customWidth="1"/>
    <col min="14595" max="14595" width="24.140625" style="1" customWidth="1"/>
    <col min="14596" max="14596" width="31.7109375" style="1" customWidth="1"/>
    <col min="14597" max="14600" width="12" style="1" customWidth="1"/>
    <col min="14601" max="14601" width="17" style="1" customWidth="1"/>
    <col min="14602" max="14602" width="28.42578125" style="1" customWidth="1"/>
    <col min="14603" max="14603" width="11.140625" style="1" customWidth="1"/>
    <col min="14604" max="14848" width="9.140625" style="1"/>
    <col min="14849" max="14849" width="5.140625" style="1" customWidth="1"/>
    <col min="14850" max="14850" width="15.42578125" style="1" customWidth="1"/>
    <col min="14851" max="14851" width="24.140625" style="1" customWidth="1"/>
    <col min="14852" max="14852" width="31.7109375" style="1" customWidth="1"/>
    <col min="14853" max="14856" width="12" style="1" customWidth="1"/>
    <col min="14857" max="14857" width="17" style="1" customWidth="1"/>
    <col min="14858" max="14858" width="28.42578125" style="1" customWidth="1"/>
    <col min="14859" max="14859" width="11.140625" style="1" customWidth="1"/>
    <col min="14860" max="15104" width="9.140625" style="1"/>
    <col min="15105" max="15105" width="5.140625" style="1" customWidth="1"/>
    <col min="15106" max="15106" width="15.42578125" style="1" customWidth="1"/>
    <col min="15107" max="15107" width="24.140625" style="1" customWidth="1"/>
    <col min="15108" max="15108" width="31.7109375" style="1" customWidth="1"/>
    <col min="15109" max="15112" width="12" style="1" customWidth="1"/>
    <col min="15113" max="15113" width="17" style="1" customWidth="1"/>
    <col min="15114" max="15114" width="28.42578125" style="1" customWidth="1"/>
    <col min="15115" max="15115" width="11.140625" style="1" customWidth="1"/>
    <col min="15116" max="15360" width="9.140625" style="1"/>
    <col min="15361" max="15361" width="5.140625" style="1" customWidth="1"/>
    <col min="15362" max="15362" width="15.42578125" style="1" customWidth="1"/>
    <col min="15363" max="15363" width="24.140625" style="1" customWidth="1"/>
    <col min="15364" max="15364" width="31.7109375" style="1" customWidth="1"/>
    <col min="15365" max="15368" width="12" style="1" customWidth="1"/>
    <col min="15369" max="15369" width="17" style="1" customWidth="1"/>
    <col min="15370" max="15370" width="28.42578125" style="1" customWidth="1"/>
    <col min="15371" max="15371" width="11.140625" style="1" customWidth="1"/>
    <col min="15372" max="15616" width="9.140625" style="1"/>
    <col min="15617" max="15617" width="5.140625" style="1" customWidth="1"/>
    <col min="15618" max="15618" width="15.42578125" style="1" customWidth="1"/>
    <col min="15619" max="15619" width="24.140625" style="1" customWidth="1"/>
    <col min="15620" max="15620" width="31.7109375" style="1" customWidth="1"/>
    <col min="15621" max="15624" width="12" style="1" customWidth="1"/>
    <col min="15625" max="15625" width="17" style="1" customWidth="1"/>
    <col min="15626" max="15626" width="28.42578125" style="1" customWidth="1"/>
    <col min="15627" max="15627" width="11.140625" style="1" customWidth="1"/>
    <col min="15628" max="15872" width="9.140625" style="1"/>
    <col min="15873" max="15873" width="5.140625" style="1" customWidth="1"/>
    <col min="15874" max="15874" width="15.42578125" style="1" customWidth="1"/>
    <col min="15875" max="15875" width="24.140625" style="1" customWidth="1"/>
    <col min="15876" max="15876" width="31.7109375" style="1" customWidth="1"/>
    <col min="15877" max="15880" width="12" style="1" customWidth="1"/>
    <col min="15881" max="15881" width="17" style="1" customWidth="1"/>
    <col min="15882" max="15882" width="28.42578125" style="1" customWidth="1"/>
    <col min="15883" max="15883" width="11.140625" style="1" customWidth="1"/>
    <col min="15884" max="16128" width="9.140625" style="1"/>
    <col min="16129" max="16129" width="5.140625" style="1" customWidth="1"/>
    <col min="16130" max="16130" width="15.42578125" style="1" customWidth="1"/>
    <col min="16131" max="16131" width="24.140625" style="1" customWidth="1"/>
    <col min="16132" max="16132" width="31.7109375" style="1" customWidth="1"/>
    <col min="16133" max="16136" width="12" style="1" customWidth="1"/>
    <col min="16137" max="16137" width="17" style="1" customWidth="1"/>
    <col min="16138" max="16138" width="28.42578125" style="1" customWidth="1"/>
    <col min="16139" max="16139" width="11.140625" style="1" customWidth="1"/>
    <col min="16140" max="16384" width="9.140625" style="1"/>
  </cols>
  <sheetData>
    <row r="1" spans="1:12" ht="20.2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33" customHeight="1" x14ac:dyDescent="0.2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5.75" x14ac:dyDescent="0.25">
      <c r="A4" s="20" t="s">
        <v>2</v>
      </c>
      <c r="B4" s="20"/>
      <c r="C4" s="20"/>
      <c r="D4" s="20"/>
      <c r="E4" s="25" t="s">
        <v>3</v>
      </c>
      <c r="F4" s="21"/>
      <c r="G4" s="21"/>
      <c r="H4" s="21"/>
      <c r="I4" s="21"/>
      <c r="J4" s="21"/>
    </row>
    <row r="5" spans="1:12" ht="15.75" x14ac:dyDescent="0.25">
      <c r="A5" s="20" t="s">
        <v>4</v>
      </c>
      <c r="B5" s="20"/>
      <c r="C5" s="20"/>
      <c r="D5" s="20"/>
      <c r="E5" s="21" t="s">
        <v>5</v>
      </c>
      <c r="F5" s="21"/>
      <c r="G5" s="21"/>
      <c r="H5" s="21"/>
      <c r="I5" s="21"/>
      <c r="J5" s="21"/>
    </row>
    <row r="6" spans="1:12" ht="15.75" x14ac:dyDescent="0.25">
      <c r="A6" s="20" t="s">
        <v>6</v>
      </c>
      <c r="B6" s="20"/>
      <c r="C6" s="20"/>
      <c r="D6" s="20"/>
      <c r="E6" s="21" t="s">
        <v>7</v>
      </c>
      <c r="F6" s="21"/>
      <c r="G6" s="21"/>
      <c r="H6" s="21"/>
      <c r="I6" s="21"/>
      <c r="J6" s="21"/>
    </row>
    <row r="7" spans="1:12" ht="15.75" x14ac:dyDescent="0.25">
      <c r="A7" s="20" t="s">
        <v>8</v>
      </c>
      <c r="B7" s="20"/>
      <c r="C7" s="20"/>
      <c r="D7" s="20"/>
      <c r="E7" s="21" t="s">
        <v>9</v>
      </c>
      <c r="F7" s="21"/>
      <c r="G7" s="21"/>
      <c r="H7" s="21"/>
      <c r="I7" s="21"/>
      <c r="J7" s="21"/>
    </row>
    <row r="8" spans="1:12" ht="15.75" x14ac:dyDescent="0.25">
      <c r="A8" s="20" t="s">
        <v>10</v>
      </c>
      <c r="B8" s="20"/>
      <c r="C8" s="20"/>
      <c r="D8" s="20"/>
      <c r="E8" s="21" t="s">
        <v>11</v>
      </c>
      <c r="F8" s="21"/>
      <c r="G8" s="21"/>
      <c r="H8" s="21"/>
      <c r="I8" s="21"/>
      <c r="J8" s="21"/>
    </row>
    <row r="9" spans="1:12" ht="15.75" x14ac:dyDescent="0.25">
      <c r="A9" s="20" t="s">
        <v>12</v>
      </c>
      <c r="B9" s="20"/>
      <c r="C9" s="20"/>
      <c r="D9" s="20"/>
      <c r="E9" s="26" t="s">
        <v>13</v>
      </c>
      <c r="F9" s="26"/>
      <c r="G9" s="26"/>
      <c r="H9" s="26"/>
      <c r="I9" s="26"/>
      <c r="J9" s="26"/>
    </row>
    <row r="10" spans="1:12" x14ac:dyDescent="0.25">
      <c r="A10" s="2"/>
      <c r="B10" s="2"/>
      <c r="C10" s="2"/>
    </row>
    <row r="11" spans="1:12" x14ac:dyDescent="0.25">
      <c r="A11" s="27" t="s">
        <v>14</v>
      </c>
      <c r="B11" s="28" t="s">
        <v>15</v>
      </c>
      <c r="C11" s="30" t="s">
        <v>16</v>
      </c>
      <c r="D11" s="33" t="s">
        <v>17</v>
      </c>
      <c r="E11" s="36" t="s">
        <v>18</v>
      </c>
      <c r="F11" s="36"/>
      <c r="G11" s="37" t="s">
        <v>19</v>
      </c>
      <c r="H11" s="36"/>
      <c r="I11" s="27" t="s">
        <v>20</v>
      </c>
      <c r="J11" s="27"/>
      <c r="K11" s="27" t="s">
        <v>21</v>
      </c>
      <c r="L11" s="27" t="s">
        <v>22</v>
      </c>
    </row>
    <row r="12" spans="1:12" x14ac:dyDescent="0.25">
      <c r="A12" s="27"/>
      <c r="B12" s="29"/>
      <c r="C12" s="31"/>
      <c r="D12" s="34"/>
      <c r="E12" s="38" t="s">
        <v>23</v>
      </c>
      <c r="F12" s="6" t="s">
        <v>24</v>
      </c>
      <c r="G12" s="38" t="s">
        <v>23</v>
      </c>
      <c r="H12" s="6" t="s">
        <v>25</v>
      </c>
      <c r="I12" s="5" t="s">
        <v>26</v>
      </c>
      <c r="J12" s="27" t="s">
        <v>27</v>
      </c>
      <c r="K12" s="27"/>
      <c r="L12" s="27"/>
    </row>
    <row r="13" spans="1:12" ht="25.5" x14ac:dyDescent="0.25">
      <c r="A13" s="27"/>
      <c r="B13" s="29"/>
      <c r="C13" s="32"/>
      <c r="D13" s="35"/>
      <c r="E13" s="39"/>
      <c r="F13" s="7" t="s">
        <v>28</v>
      </c>
      <c r="G13" s="39"/>
      <c r="H13" s="7" t="s">
        <v>29</v>
      </c>
      <c r="I13" s="8" t="s">
        <v>30</v>
      </c>
      <c r="J13" s="27"/>
      <c r="K13" s="27"/>
      <c r="L13" s="27"/>
    </row>
    <row r="14" spans="1:12" s="16" customFormat="1" ht="13.5" x14ac:dyDescent="0.25">
      <c r="A14" s="9">
        <v>1</v>
      </c>
      <c r="B14" s="10">
        <v>45174</v>
      </c>
      <c r="C14" s="11" t="str">
        <f>CONCATENATE(LEFT('[1]Ön Değerlendirme'!C14,2),REPT("*",5),RIGHT('[1]Ön Değerlendirme'!C14,2))</f>
        <v>26*****72</v>
      </c>
      <c r="D14" s="11" t="str">
        <f>CONCATENATE(LEFT('[1]Ön Değerlendirme'!D14,2),REPT("*",5),RIGHT('[1]Ön Değerlendirme'!D14,2))</f>
        <v>OS*****AN</v>
      </c>
      <c r="E14" s="12">
        <v>88.872540000000001</v>
      </c>
      <c r="F14" s="13">
        <f t="shared" ref="F14:F27" si="0">E14*0.6</f>
        <v>53.323523999999999</v>
      </c>
      <c r="G14" s="13">
        <v>88.75</v>
      </c>
      <c r="H14" s="13">
        <f t="shared" ref="H14:H27" si="1">G14*0.4</f>
        <v>35.5</v>
      </c>
      <c r="I14" s="14">
        <f t="shared" ref="I14:I27" si="2">F14+H14</f>
        <v>88.823523999999992</v>
      </c>
      <c r="J14" s="13" t="s">
        <v>31</v>
      </c>
      <c r="K14" s="15">
        <v>3.03</v>
      </c>
      <c r="L14" s="15">
        <v>77.36</v>
      </c>
    </row>
    <row r="15" spans="1:12" s="16" customFormat="1" x14ac:dyDescent="0.25">
      <c r="A15" s="17">
        <v>2</v>
      </c>
      <c r="B15" s="10">
        <v>45174</v>
      </c>
      <c r="C15" s="11" t="str">
        <f>CONCATENATE(LEFT('[1]Ön Değerlendirme'!C15,2),REPT("*",5),RIGHT('[1]Ön Değerlendirme'!C15,2))</f>
        <v>39*****86</v>
      </c>
      <c r="D15" s="11" t="str">
        <f>CONCATENATE(LEFT('[1]Ön Değerlendirme'!D15,2),REPT("*",5),RIGHT('[1]Ön Değerlendirme'!D15,2))</f>
        <v>NA*****AN</v>
      </c>
      <c r="E15" s="12">
        <v>91.822490000000002</v>
      </c>
      <c r="F15" s="13">
        <f t="shared" si="0"/>
        <v>55.093494</v>
      </c>
      <c r="G15" s="13">
        <v>77.5</v>
      </c>
      <c r="H15" s="13">
        <f t="shared" si="1"/>
        <v>31</v>
      </c>
      <c r="I15" s="14">
        <f t="shared" si="2"/>
        <v>86.093493999999993</v>
      </c>
      <c r="J15" s="13" t="s">
        <v>31</v>
      </c>
      <c r="K15" s="18">
        <v>3.49</v>
      </c>
      <c r="L15" s="15">
        <v>88.1</v>
      </c>
    </row>
    <row r="16" spans="1:12" s="16" customFormat="1" x14ac:dyDescent="0.25">
      <c r="A16" s="9">
        <v>3</v>
      </c>
      <c r="B16" s="10">
        <v>45174</v>
      </c>
      <c r="C16" s="11" t="str">
        <f>CONCATENATE(LEFT('[1]Ön Değerlendirme'!C16,2),REPT("*",5),RIGHT('[1]Ön Değerlendirme'!C16,2))</f>
        <v>57*****64</v>
      </c>
      <c r="D16" s="11" t="str">
        <f>CONCATENATE(LEFT('[1]Ön Değerlendirme'!D16,2),REPT("*",5),RIGHT('[1]Ön Değerlendirme'!D16,2))</f>
        <v>Nİ*****EL</v>
      </c>
      <c r="E16" s="12">
        <v>87.097080000000005</v>
      </c>
      <c r="F16" s="13">
        <f t="shared" si="0"/>
        <v>52.258248000000002</v>
      </c>
      <c r="G16" s="13">
        <v>81.25</v>
      </c>
      <c r="H16" s="13">
        <f t="shared" si="1"/>
        <v>32.5</v>
      </c>
      <c r="I16" s="14">
        <f t="shared" si="2"/>
        <v>84.758248000000009</v>
      </c>
      <c r="J16" s="13" t="s">
        <v>31</v>
      </c>
      <c r="K16" s="18">
        <v>3.27</v>
      </c>
      <c r="L16" s="15">
        <v>82.96</v>
      </c>
    </row>
    <row r="17" spans="1:12" s="16" customFormat="1" x14ac:dyDescent="0.25">
      <c r="A17" s="17">
        <v>4</v>
      </c>
      <c r="B17" s="10">
        <v>45174</v>
      </c>
      <c r="C17" s="11" t="str">
        <f>CONCATENATE(LEFT('[1]Ön Değerlendirme'!C17,2),REPT("*",5),RIGHT('[1]Ön Değerlendirme'!C17,2))</f>
        <v>35*****40</v>
      </c>
      <c r="D17" s="11" t="str">
        <f>CONCATENATE(LEFT('[1]Ön Değerlendirme'!D17,2),REPT("*",5),RIGHT('[1]Ön Değerlendirme'!D17,2))</f>
        <v>AH*****UR</v>
      </c>
      <c r="E17" s="12">
        <v>75.676609999999997</v>
      </c>
      <c r="F17" s="13">
        <f t="shared" si="0"/>
        <v>45.405965999999999</v>
      </c>
      <c r="G17" s="13">
        <v>92.5</v>
      </c>
      <c r="H17" s="13">
        <f t="shared" si="1"/>
        <v>37</v>
      </c>
      <c r="I17" s="14">
        <f t="shared" si="2"/>
        <v>82.405966000000006</v>
      </c>
      <c r="J17" s="13" t="s">
        <v>31</v>
      </c>
      <c r="K17" s="18">
        <v>3.58</v>
      </c>
      <c r="L17" s="15">
        <v>90.2</v>
      </c>
    </row>
    <row r="18" spans="1:12" x14ac:dyDescent="0.25">
      <c r="A18" s="9">
        <v>5</v>
      </c>
      <c r="B18" s="10">
        <v>45174</v>
      </c>
      <c r="C18" s="11" t="str">
        <f>CONCATENATE(LEFT('[1]Ön Değerlendirme'!C18,2),REPT("*",5),RIGHT('[1]Ön Değerlendirme'!C18,2))</f>
        <v>15*****92</v>
      </c>
      <c r="D18" s="11" t="str">
        <f>CONCATENATE(LEFT('[1]Ön Değerlendirme'!D18,2),REPT("*",5),RIGHT('[1]Ön Değerlendirme'!D18,2))</f>
        <v>MU*****İN</v>
      </c>
      <c r="E18" s="12">
        <v>84.433700000000002</v>
      </c>
      <c r="F18" s="13">
        <f t="shared" si="0"/>
        <v>50.660220000000002</v>
      </c>
      <c r="G18" s="13">
        <v>70</v>
      </c>
      <c r="H18" s="13">
        <f t="shared" si="1"/>
        <v>28</v>
      </c>
      <c r="I18" s="14">
        <f t="shared" si="2"/>
        <v>78.66022000000001</v>
      </c>
      <c r="J18" s="13" t="s">
        <v>31</v>
      </c>
      <c r="K18" s="18">
        <v>3.5</v>
      </c>
      <c r="L18" s="15">
        <v>88.33</v>
      </c>
    </row>
    <row r="19" spans="1:12" x14ac:dyDescent="0.25">
      <c r="A19" s="17">
        <v>6</v>
      </c>
      <c r="B19" s="10">
        <v>45174</v>
      </c>
      <c r="C19" s="11" t="str">
        <f>CONCATENATE(LEFT('[1]Ön Değerlendirme'!C19,2),REPT("*",5),RIGHT('[1]Ön Değerlendirme'!C19,2))</f>
        <v>47*****78</v>
      </c>
      <c r="D19" s="11" t="str">
        <f>CONCATENATE(LEFT('[1]Ön Değerlendirme'!D19,2),REPT("*",5),RIGHT('[1]Ön Değerlendirme'!D19,2))</f>
        <v>AZ*****UT</v>
      </c>
      <c r="E19" s="12">
        <v>87.323849999999993</v>
      </c>
      <c r="F19" s="13">
        <f t="shared" si="0"/>
        <v>52.394309999999997</v>
      </c>
      <c r="G19" s="13">
        <v>62.5</v>
      </c>
      <c r="H19" s="13">
        <f t="shared" si="1"/>
        <v>25</v>
      </c>
      <c r="I19" s="14">
        <f t="shared" si="2"/>
        <v>77.39430999999999</v>
      </c>
      <c r="J19" s="13" t="s">
        <v>31</v>
      </c>
      <c r="K19" s="18">
        <v>3.59</v>
      </c>
      <c r="L19" s="15">
        <v>90.43</v>
      </c>
    </row>
    <row r="20" spans="1:12" x14ac:dyDescent="0.25">
      <c r="A20" s="9">
        <v>7</v>
      </c>
      <c r="B20" s="10">
        <v>45174</v>
      </c>
      <c r="C20" s="11" t="str">
        <f>CONCATENATE(LEFT('[1]Ön Değerlendirme'!C20,2),REPT("*",5),RIGHT('[1]Ön Değerlendirme'!C20,2))</f>
        <v>32*****86</v>
      </c>
      <c r="D20" s="11" t="str">
        <f>CONCATENATE(LEFT('[1]Ön Değerlendirme'!D20,2),REPT("*",5),RIGHT('[1]Ön Değerlendirme'!D20,2))</f>
        <v>BÜ*****Lİ</v>
      </c>
      <c r="E20" s="12">
        <v>85.027510000000007</v>
      </c>
      <c r="F20" s="13">
        <f t="shared" si="0"/>
        <v>51.016506</v>
      </c>
      <c r="G20" s="13">
        <v>62.5</v>
      </c>
      <c r="H20" s="13">
        <f t="shared" si="1"/>
        <v>25</v>
      </c>
      <c r="I20" s="14">
        <f t="shared" si="2"/>
        <v>76.016505999999993</v>
      </c>
      <c r="J20" s="13" t="s">
        <v>31</v>
      </c>
      <c r="K20" s="15">
        <v>2.5099999999999998</v>
      </c>
      <c r="L20" s="15">
        <v>65.23</v>
      </c>
    </row>
    <row r="21" spans="1:12" x14ac:dyDescent="0.25">
      <c r="A21" s="17">
        <v>8</v>
      </c>
      <c r="B21" s="10">
        <v>45174</v>
      </c>
      <c r="C21" s="11" t="str">
        <f>CONCATENATE(LEFT('[1]Ön Değerlendirme'!C21,2),REPT("*",5),RIGHT('[1]Ön Değerlendirme'!C21,2))</f>
        <v>30*****56</v>
      </c>
      <c r="D21" s="11" t="str">
        <f>CONCATENATE(LEFT('[1]Ön Değerlendirme'!D21,2),REPT("*",5),RIGHT('[1]Ön Değerlendirme'!D21,2))</f>
        <v>NE*****LE</v>
      </c>
      <c r="E21" s="12">
        <v>80.56908</v>
      </c>
      <c r="F21" s="13">
        <f t="shared" si="0"/>
        <v>48.341448</v>
      </c>
      <c r="G21" s="13">
        <v>68.75</v>
      </c>
      <c r="H21" s="13">
        <f t="shared" si="1"/>
        <v>27.5</v>
      </c>
      <c r="I21" s="14">
        <f t="shared" si="2"/>
        <v>75.841448</v>
      </c>
      <c r="J21" s="13" t="s">
        <v>31</v>
      </c>
      <c r="K21" s="15">
        <v>2.86</v>
      </c>
      <c r="L21" s="15">
        <v>73.400000000000006</v>
      </c>
    </row>
    <row r="22" spans="1:12" x14ac:dyDescent="0.25">
      <c r="A22" s="9">
        <v>9</v>
      </c>
      <c r="B22" s="10">
        <v>45174</v>
      </c>
      <c r="C22" s="11" t="str">
        <f>CONCATENATE(LEFT('[1]Ön Değerlendirme'!C22,2),REPT("*",5),RIGHT('[1]Ön Değerlendirme'!C22,2))</f>
        <v>19*****70</v>
      </c>
      <c r="D22" s="11" t="str">
        <f>CONCATENATE(LEFT('[1]Ön Değerlendirme'!D22,2),REPT("*",5),RIGHT('[1]Ön Değerlendirme'!D22,2))</f>
        <v>FU*****AN</v>
      </c>
      <c r="E22" s="12">
        <v>81.395539999999997</v>
      </c>
      <c r="F22" s="13">
        <f t="shared" si="0"/>
        <v>48.837323999999995</v>
      </c>
      <c r="G22" s="13">
        <v>67.5</v>
      </c>
      <c r="H22" s="13">
        <f t="shared" si="1"/>
        <v>27</v>
      </c>
      <c r="I22" s="14">
        <f t="shared" si="2"/>
        <v>75.837323999999995</v>
      </c>
      <c r="J22" s="13" t="s">
        <v>31</v>
      </c>
      <c r="K22" s="18">
        <v>3.04</v>
      </c>
      <c r="L22" s="15">
        <v>77.599999999999994</v>
      </c>
    </row>
    <row r="23" spans="1:12" x14ac:dyDescent="0.25">
      <c r="A23" s="17">
        <v>10</v>
      </c>
      <c r="B23" s="10">
        <v>45174</v>
      </c>
      <c r="C23" s="11" t="str">
        <f>CONCATENATE(LEFT('[1]Ön Değerlendirme'!C23,2),REPT("*",5),RIGHT('[1]Ön Değerlendirme'!C23,2))</f>
        <v>68*****86</v>
      </c>
      <c r="D23" s="11" t="str">
        <f>CONCATENATE(LEFT('[1]Ön Değerlendirme'!D23,2),REPT("*",5),RIGHT('[1]Ön Değerlendirme'!D23,2))</f>
        <v>BU*****AZ</v>
      </c>
      <c r="E23" s="12">
        <v>85.351500000000001</v>
      </c>
      <c r="F23" s="13">
        <f t="shared" si="0"/>
        <v>51.210900000000002</v>
      </c>
      <c r="G23" s="13">
        <v>56.25</v>
      </c>
      <c r="H23" s="13">
        <f t="shared" si="1"/>
        <v>22.5</v>
      </c>
      <c r="I23" s="14">
        <f t="shared" si="2"/>
        <v>73.710900000000009</v>
      </c>
      <c r="J23" s="13" t="s">
        <v>31</v>
      </c>
      <c r="K23" s="18">
        <v>3.26</v>
      </c>
      <c r="L23" s="15">
        <v>82.73</v>
      </c>
    </row>
    <row r="24" spans="1:12" x14ac:dyDescent="0.25">
      <c r="A24" s="9">
        <v>11</v>
      </c>
      <c r="B24" s="10">
        <v>45174</v>
      </c>
      <c r="C24" s="11" t="str">
        <f>CONCATENATE(LEFT('[1]Ön Değerlendirme'!C24,2),REPT("*",5),RIGHT('[1]Ön Değerlendirme'!C24,2))</f>
        <v>13*****64</v>
      </c>
      <c r="D24" s="11" t="str">
        <f>CONCATENATE(LEFT('[1]Ön Değerlendirme'!D24,2),REPT("*",5),RIGHT('[1]Ön Değerlendirme'!D24,2))</f>
        <v>ME*****IZ</v>
      </c>
      <c r="E24" s="12">
        <v>83.198269999999994</v>
      </c>
      <c r="F24" s="13">
        <f t="shared" si="0"/>
        <v>49.918961999999993</v>
      </c>
      <c r="G24" s="13">
        <v>58.75</v>
      </c>
      <c r="H24" s="13">
        <f t="shared" si="1"/>
        <v>23.5</v>
      </c>
      <c r="I24" s="14">
        <f t="shared" si="2"/>
        <v>73.418961999999993</v>
      </c>
      <c r="J24" s="13" t="s">
        <v>32</v>
      </c>
      <c r="K24" s="19">
        <v>3.53</v>
      </c>
      <c r="L24" s="15">
        <v>89.03</v>
      </c>
    </row>
    <row r="25" spans="1:12" x14ac:dyDescent="0.25">
      <c r="A25" s="17">
        <v>12</v>
      </c>
      <c r="B25" s="10">
        <v>45174</v>
      </c>
      <c r="C25" s="11" t="str">
        <f>CONCATENATE(LEFT('[1]Ön Değerlendirme'!C25,2),REPT("*",5),RIGHT('[1]Ön Değerlendirme'!C25,2))</f>
        <v>41*****86</v>
      </c>
      <c r="D25" s="11" t="str">
        <f>CONCATENATE(LEFT('[1]Ön Değerlendirme'!D25,2),REPT("*",5),RIGHT('[1]Ön Değerlendirme'!D25,2))</f>
        <v>SO*****IN</v>
      </c>
      <c r="E25" s="12">
        <v>78.615570000000005</v>
      </c>
      <c r="F25" s="13">
        <f t="shared" si="0"/>
        <v>47.169342</v>
      </c>
      <c r="G25" s="13">
        <v>56.25</v>
      </c>
      <c r="H25" s="13">
        <f t="shared" si="1"/>
        <v>22.5</v>
      </c>
      <c r="I25" s="14">
        <f t="shared" si="2"/>
        <v>69.669342</v>
      </c>
      <c r="J25" s="13" t="s">
        <v>32</v>
      </c>
      <c r="K25" s="18">
        <v>3.24</v>
      </c>
      <c r="L25" s="15">
        <v>82.26</v>
      </c>
    </row>
    <row r="26" spans="1:12" x14ac:dyDescent="0.25">
      <c r="A26" s="9">
        <v>13</v>
      </c>
      <c r="B26" s="10">
        <v>45174</v>
      </c>
      <c r="C26" s="11" t="str">
        <f>CONCATENATE(LEFT('[1]Ön Değerlendirme'!C26,2),REPT("*",5),RIGHT('[1]Ön Değerlendirme'!C26,2))</f>
        <v>41*****62</v>
      </c>
      <c r="D26" s="11" t="str">
        <f>CONCATENATE(LEFT('[1]Ön Değerlendirme'!D26,2),REPT("*",5),RIGHT('[1]Ön Değerlendirme'!D26,2))</f>
        <v>MÜ*****AK</v>
      </c>
      <c r="E26" s="12">
        <v>85.780479999999997</v>
      </c>
      <c r="F26" s="13">
        <f t="shared" si="0"/>
        <v>51.468287999999994</v>
      </c>
      <c r="G26" s="13">
        <v>0</v>
      </c>
      <c r="H26" s="13">
        <f t="shared" si="1"/>
        <v>0</v>
      </c>
      <c r="I26" s="14">
        <f t="shared" si="2"/>
        <v>51.468287999999994</v>
      </c>
      <c r="J26" s="13" t="s">
        <v>33</v>
      </c>
      <c r="K26" s="18">
        <v>3.38</v>
      </c>
      <c r="L26" s="15">
        <v>85.53</v>
      </c>
    </row>
    <row r="27" spans="1:12" x14ac:dyDescent="0.25">
      <c r="A27" s="17">
        <v>14</v>
      </c>
      <c r="B27" s="10">
        <v>45174</v>
      </c>
      <c r="C27" s="11" t="str">
        <f>CONCATENATE(LEFT('[1]Ön Değerlendirme'!C27,2),REPT("*",5),RIGHT('[1]Ön Değerlendirme'!C27,2))</f>
        <v>44*****72</v>
      </c>
      <c r="D27" s="11" t="str">
        <f>CONCATENATE(LEFT('[1]Ön Değerlendirme'!D27,2),REPT("*",5),RIGHT('[1]Ön Değerlendirme'!D27,2))</f>
        <v>BE*****İZ</v>
      </c>
      <c r="E27" s="12">
        <v>79.99194</v>
      </c>
      <c r="F27" s="13">
        <f t="shared" si="0"/>
        <v>47.995163999999995</v>
      </c>
      <c r="G27" s="13">
        <v>0</v>
      </c>
      <c r="H27" s="13">
        <f t="shared" si="1"/>
        <v>0</v>
      </c>
      <c r="I27" s="14">
        <f t="shared" si="2"/>
        <v>47.995163999999995</v>
      </c>
      <c r="J27" s="13" t="s">
        <v>33</v>
      </c>
      <c r="K27" s="15">
        <v>3.24</v>
      </c>
      <c r="L27" s="15">
        <v>82.26</v>
      </c>
    </row>
  </sheetData>
  <mergeCells count="27">
    <mergeCell ref="K11:K13"/>
    <mergeCell ref="L11:L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5:D5"/>
    <mergeCell ref="E5:J5"/>
    <mergeCell ref="A1:K1"/>
    <mergeCell ref="A2:K2"/>
    <mergeCell ref="A3:K3"/>
    <mergeCell ref="A4:D4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2023-09-07T12:51:20Z</dcterms:created>
  <dcterms:modified xsi:type="dcterms:W3CDTF">2023-09-07T13:50:15Z</dcterms:modified>
</cp:coreProperties>
</file>